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661\#\Nem Broumov - Stavební úpravy LNP\PD+AD\11) PD\PD final\SOUTĚŽ\Soupis prací, dodávek a služeb\PS-01 Zdravotnická technologie\"/>
    </mc:Choice>
  </mc:AlternateContent>
  <xr:revisionPtr revIDLastSave="0" documentId="13_ncr:1_{163A077B-0347-4EB7-9BC2-467CE67899C6}" xr6:coauthVersionLast="36" xr6:coauthVersionMax="36" xr10:uidLastSave="{00000000-0000-0000-0000-000000000000}"/>
  <bookViews>
    <workbookView xWindow="23880" yWindow="-120" windowWidth="21840" windowHeight="13140" xr2:uid="{00000000-000D-0000-FFFF-FFFF00000000}"/>
  </bookViews>
  <sheets>
    <sheet name="Worksheet" sheetId="1" r:id="rId1"/>
  </sheets>
  <calcPr calcId="191029"/>
</workbook>
</file>

<file path=xl/calcChain.xml><?xml version="1.0" encoding="utf-8"?>
<calcChain xmlns="http://schemas.openxmlformats.org/spreadsheetml/2006/main">
  <c r="H9" i="1" l="1"/>
  <c r="J9" i="1" s="1"/>
  <c r="I9" i="1"/>
  <c r="H10" i="1"/>
  <c r="J10" i="1" s="1"/>
  <c r="I10" i="1"/>
  <c r="H11" i="1"/>
  <c r="I11" i="1"/>
  <c r="J11" i="1"/>
  <c r="H12" i="1"/>
  <c r="I12" i="1"/>
  <c r="J12" i="1"/>
  <c r="H13" i="1"/>
  <c r="J13" i="1" s="1"/>
  <c r="I13" i="1"/>
  <c r="J15" i="1" l="1"/>
  <c r="I15" i="1"/>
</calcChain>
</file>

<file path=xl/sharedStrings.xml><?xml version="1.0" encoding="utf-8"?>
<sst xmlns="http://schemas.openxmlformats.org/spreadsheetml/2006/main" count="43" uniqueCount="34">
  <si>
    <r>
      <rPr>
        <b/>
        <sz val="11"/>
        <color rgb="FF000000"/>
        <rFont val="Calibri"/>
        <family val="2"/>
        <charset val="238"/>
      </rPr>
      <t>IČ</t>
    </r>
  </si>
  <si>
    <r>
      <rPr>
        <b/>
        <sz val="11"/>
        <color rgb="FF000000"/>
        <rFont val="Calibri"/>
        <family val="2"/>
        <charset val="238"/>
      </rPr>
      <t>Název</t>
    </r>
  </si>
  <si>
    <r>
      <rPr>
        <b/>
        <sz val="11"/>
        <color rgb="FF000000"/>
        <rFont val="Calibri"/>
        <family val="2"/>
        <charset val="238"/>
      </rPr>
      <t>Rozměry</t>
    </r>
  </si>
  <si>
    <r>
      <rPr>
        <b/>
        <sz val="11"/>
        <color rgb="FF000000"/>
        <rFont val="Calibri"/>
        <family val="2"/>
        <charset val="238"/>
      </rPr>
      <t>MJ</t>
    </r>
  </si>
  <si>
    <t>ks</t>
  </si>
  <si>
    <r>
      <rPr>
        <sz val="11"/>
        <color rgb="FF000000"/>
        <rFont val="Calibri"/>
        <family val="2"/>
        <charset val="238"/>
      </rPr>
      <t>376130</t>
    </r>
  </si>
  <si>
    <r>
      <rPr>
        <sz val="11"/>
        <color rgb="FF000000"/>
        <rFont val="Calibri"/>
        <family val="2"/>
        <charset val="238"/>
      </rPr>
      <t>vyplachovač a desinfikátor ložních mís</t>
    </r>
  </si>
  <si>
    <t>kapacita-1 cyklus 1podl.mísa s poklicí+1 moč.lahev nebo 3 moč. lahve</t>
  </si>
  <si>
    <r>
      <rPr>
        <sz val="11"/>
        <color rgb="FF000000"/>
        <rFont val="Calibri"/>
        <family val="2"/>
        <charset val="238"/>
      </rPr>
      <t>420010</t>
    </r>
  </si>
  <si>
    <r>
      <rPr>
        <sz val="11"/>
        <color rgb="FF000000"/>
        <rFont val="Calibri"/>
        <family val="2"/>
        <charset val="238"/>
      </rPr>
      <t>linka pracovní vč. dřezu s odkapem, dolní + horní skříňky, lékárna uzamyk.,chladnička na léky</t>
    </r>
  </si>
  <si>
    <r>
      <rPr>
        <sz val="11"/>
        <color rgb="FF000000"/>
        <rFont val="Calibri"/>
        <family val="2"/>
        <charset val="238"/>
      </rPr>
      <t>420011</t>
    </r>
  </si>
  <si>
    <r>
      <rPr>
        <sz val="11"/>
        <color rgb="FF000000"/>
        <rFont val="Calibri"/>
        <family val="2"/>
        <charset val="238"/>
      </rPr>
      <t>linka kuchyňská  vč. dřezu s odkapem, myčky nádobí, dolní + horní skříňky</t>
    </r>
  </si>
  <si>
    <t>cca 2850 mm</t>
  </si>
  <si>
    <r>
      <rPr>
        <sz val="11"/>
        <color rgb="FF000000"/>
        <rFont val="Calibri"/>
        <family val="2"/>
        <charset val="238"/>
      </rPr>
      <t>420012</t>
    </r>
  </si>
  <si>
    <r>
      <rPr>
        <sz val="11"/>
        <color rgb="FF000000"/>
        <rFont val="Calibri"/>
        <family val="2"/>
        <charset val="238"/>
      </rPr>
      <t>linka pracovní vč. umyvadla, dřezu s odkapem, myčky nádobí, dolní + horní skříňky</t>
    </r>
  </si>
  <si>
    <r>
      <rPr>
        <sz val="11"/>
        <color rgb="FF000000"/>
        <rFont val="Calibri"/>
        <family val="2"/>
        <charset val="238"/>
      </rPr>
      <t>42SB06</t>
    </r>
  </si>
  <si>
    <r>
      <rPr>
        <sz val="11"/>
        <color rgb="FF000000"/>
        <rFont val="Calibri"/>
        <family val="2"/>
        <charset val="238"/>
      </rPr>
      <t>linka pracovní - skříňky dolní</t>
    </r>
  </si>
  <si>
    <t>1500/600/900 mm</t>
  </si>
  <si>
    <r>
      <rPr>
        <sz val="11"/>
        <color rgb="FF000000"/>
        <rFont val="Calibri"/>
        <family val="2"/>
        <charset val="238"/>
      </rPr>
      <t>442016</t>
    </r>
  </si>
  <si>
    <r>
      <rPr>
        <sz val="11"/>
        <color rgb="FF000000"/>
        <rFont val="Calibri"/>
        <family val="2"/>
        <charset val="238"/>
      </rPr>
      <t>linka pracovní vč.dřezu, dolní + horní skříňky, celonerezové provedení</t>
    </r>
  </si>
  <si>
    <t>1400/600/900 mm + 1400/350/600 mm</t>
  </si>
  <si>
    <t>Mn.</t>
  </si>
  <si>
    <t>Cena vč. DPH / ks</t>
  </si>
  <si>
    <t>Cena bez DPH / kusy</t>
  </si>
  <si>
    <t>Ceny vč. DPH / kusy</t>
  </si>
  <si>
    <t>Stavební úpravy nemocnice Broumov</t>
  </si>
  <si>
    <t xml:space="preserve">Stavební úpravy části 2.NP </t>
  </si>
  <si>
    <t>Cena bez DPH / ks</t>
  </si>
  <si>
    <t>DPH</t>
  </si>
  <si>
    <t xml:space="preserve">Výkaz výměr - pevně spojené se stavbou </t>
  </si>
  <si>
    <t>Rozpočet</t>
  </si>
  <si>
    <t>Cena celkem</t>
  </si>
  <si>
    <t>NENÍ SOUČÁSTÍ VZ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</si>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</sst>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6" x14ac:knownFonts="1">
    <font>
      <sz val="11"/>
      <color rgb="FF000000"/>
      <name val="Calibri"/>
    </font>
    <font>
      <b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Protection="1"/>
    <xf numFmtId="0" fontId="0" fillId="0" borderId="0" xfId="0" applyAlignment="1" applyProtection="1">
      <alignment horizontal="left"/>
    </xf>
    <xf numFmtId="0" fontId="3" fillId="0" borderId="0" xfId="0" applyFont="1" applyAlignment="1" applyProtection="1">
      <alignment vertical="top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left" vertical="top"/>
    </xf>
    <xf numFmtId="0" fontId="4" fillId="0" borderId="0" xfId="0" applyFont="1" applyAlignment="1" applyProtection="1">
      <alignment vertical="top"/>
    </xf>
    <xf numFmtId="0" fontId="5" fillId="3" borderId="2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4" fillId="0" borderId="0" xfId="0" applyFont="1" applyAlignment="1" applyProtection="1">
      <alignment horizontal="center" vertical="center"/>
    </xf>
    <xf numFmtId="42" fontId="4" fillId="0" borderId="0" xfId="0" applyNumberFormat="1" applyFont="1" applyAlignment="1" applyProtection="1">
      <alignment horizontal="center" vertical="center"/>
    </xf>
    <xf numFmtId="42" fontId="0" fillId="2" borderId="1" xfId="0" applyNumberFormat="1" applyFill="1" applyBorder="1" applyAlignment="1" applyProtection="1">
      <alignment vertical="center"/>
      <protection locked="0"/>
    </xf>
    <xf numFmtId="42" fontId="0" fillId="0" borderId="0" xfId="0" applyNumberFormat="1" applyAlignment="1" applyProtection="1">
      <alignment vertical="center"/>
    </xf>
    <xf numFmtId="0" fontId="2" fillId="0" borderId="0" xfId="0" applyFont="1" applyAlignment="1" applyProtection="1">
      <alignment vertical="center"/>
    </xf>
    <xf numFmtId="42" fontId="2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workbookViewId="0">
      <selection activeCell="B9" sqref="B9"/>
    </sheetView>
  </sheetViews>
  <sheetFormatPr defaultRowHeight="14.5" x14ac:dyDescent="0.35"/>
  <cols>
    <col min="1" max="1" width="8.54296875" style="3" customWidth="1"/>
    <col min="2" max="2" width="64.54296875" style="2" customWidth="1"/>
    <col min="3" max="3" width="34.08984375" style="3" customWidth="1"/>
    <col min="4" max="4" width="4.7265625" style="3" customWidth="1"/>
    <col min="5" max="5" width="5.26953125" style="4" customWidth="1"/>
    <col min="6" max="6" width="17.08984375" style="3" customWidth="1"/>
    <col min="7" max="7" width="4.54296875" style="3" bestFit="1" customWidth="1"/>
    <col min="8" max="8" width="12.54296875" style="3" customWidth="1"/>
    <col min="9" max="10" width="17.453125" style="3" customWidth="1"/>
    <col min="11" max="11" width="16.36328125" style="3" bestFit="1" customWidth="1"/>
    <col min="12" max="16384" width="8.7265625" style="3"/>
  </cols>
  <sheetData>
    <row r="1" spans="1:10" ht="19.5" customHeight="1" x14ac:dyDescent="0.45">
      <c r="A1" s="1" t="s">
        <v>25</v>
      </c>
    </row>
    <row r="2" spans="1:10" ht="18.5" x14ac:dyDescent="0.45">
      <c r="A2" s="1" t="s">
        <v>26</v>
      </c>
    </row>
    <row r="3" spans="1:10" ht="18.5" x14ac:dyDescent="0.45">
      <c r="A3" s="1" t="s">
        <v>29</v>
      </c>
    </row>
    <row r="4" spans="1:10" ht="18.5" x14ac:dyDescent="0.35">
      <c r="A4" s="5" t="s">
        <v>30</v>
      </c>
      <c r="B4" s="6"/>
      <c r="C4" s="7"/>
      <c r="D4" s="7"/>
      <c r="E4" s="8"/>
      <c r="F4" s="7"/>
      <c r="G4" s="7"/>
      <c r="H4" s="7"/>
      <c r="I4" s="7"/>
      <c r="J4" s="7"/>
    </row>
    <row r="5" spans="1:10" x14ac:dyDescent="0.35">
      <c r="A5" s="9"/>
      <c r="B5" s="6"/>
      <c r="C5" s="7"/>
      <c r="D5" s="7"/>
      <c r="E5" s="8"/>
      <c r="F5" s="7"/>
      <c r="G5" s="7"/>
      <c r="H5" s="7"/>
      <c r="I5" s="7"/>
      <c r="J5" s="7"/>
    </row>
    <row r="6" spans="1:10" s="4" customFormat="1" ht="29" x14ac:dyDescent="0.35">
      <c r="A6" s="11" t="s">
        <v>0</v>
      </c>
      <c r="B6" s="12" t="s">
        <v>1</v>
      </c>
      <c r="C6" s="11" t="s">
        <v>2</v>
      </c>
      <c r="D6" s="11" t="s">
        <v>3</v>
      </c>
      <c r="E6" s="13" t="s">
        <v>21</v>
      </c>
      <c r="F6" s="14" t="s">
        <v>27</v>
      </c>
      <c r="G6" s="14" t="s">
        <v>28</v>
      </c>
      <c r="H6" s="14" t="s">
        <v>22</v>
      </c>
      <c r="I6" s="14" t="s">
        <v>23</v>
      </c>
      <c r="J6" s="15" t="s">
        <v>24</v>
      </c>
    </row>
    <row r="7" spans="1:10" s="4" customFormat="1" x14ac:dyDescent="0.35">
      <c r="A7" s="11"/>
      <c r="B7" s="12"/>
      <c r="C7" s="11"/>
      <c r="D7" s="11"/>
      <c r="E7" s="13"/>
      <c r="F7" s="11"/>
      <c r="G7" s="11"/>
      <c r="H7" s="13"/>
      <c r="I7" s="13"/>
      <c r="J7" s="13"/>
    </row>
    <row r="8" spans="1:10" ht="35" customHeight="1" x14ac:dyDescent="0.35">
      <c r="A8" s="16" t="s">
        <v>5</v>
      </c>
      <c r="B8" s="17" t="s">
        <v>6</v>
      </c>
      <c r="C8" s="17" t="s">
        <v>7</v>
      </c>
      <c r="D8" s="16" t="s">
        <v>4</v>
      </c>
      <c r="E8" s="11">
        <v>2</v>
      </c>
      <c r="F8" s="10" t="s">
        <v>32</v>
      </c>
      <c r="G8" s="18" t="s">
        <v>33</v>
      </c>
      <c r="H8" s="19" t="s">
        <v>33</v>
      </c>
      <c r="I8" s="19" t="s">
        <v>33</v>
      </c>
      <c r="J8" s="19" t="s">
        <v>33</v>
      </c>
    </row>
    <row r="9" spans="1:10" ht="35" customHeight="1" x14ac:dyDescent="0.35">
      <c r="A9" s="16" t="s">
        <v>8</v>
      </c>
      <c r="B9" s="17" t="s">
        <v>9</v>
      </c>
      <c r="C9" s="16"/>
      <c r="D9" s="16" t="s">
        <v>4</v>
      </c>
      <c r="E9" s="11">
        <v>1</v>
      </c>
      <c r="F9" s="20"/>
      <c r="G9" s="16">
        <v>21</v>
      </c>
      <c r="H9" s="21">
        <f t="shared" ref="H9:H13" si="0">SUM(F9*1.21)</f>
        <v>0</v>
      </c>
      <c r="I9" s="21">
        <f t="shared" ref="I9:I13" si="1">SUM(F9*E9)</f>
        <v>0</v>
      </c>
      <c r="J9" s="21">
        <f t="shared" ref="J9:J13" si="2">SUM(H9*E9)</f>
        <v>0</v>
      </c>
    </row>
    <row r="10" spans="1:10" ht="35" customHeight="1" x14ac:dyDescent="0.35">
      <c r="A10" s="16" t="s">
        <v>10</v>
      </c>
      <c r="B10" s="17" t="s">
        <v>11</v>
      </c>
      <c r="C10" s="16" t="s">
        <v>12</v>
      </c>
      <c r="D10" s="16" t="s">
        <v>4</v>
      </c>
      <c r="E10" s="11">
        <v>1</v>
      </c>
      <c r="F10" s="20"/>
      <c r="G10" s="16">
        <v>21</v>
      </c>
      <c r="H10" s="21">
        <f t="shared" si="0"/>
        <v>0</v>
      </c>
      <c r="I10" s="21">
        <f t="shared" si="1"/>
        <v>0</v>
      </c>
      <c r="J10" s="21">
        <f t="shared" si="2"/>
        <v>0</v>
      </c>
    </row>
    <row r="11" spans="1:10" ht="35" customHeight="1" x14ac:dyDescent="0.35">
      <c r="A11" s="16" t="s">
        <v>13</v>
      </c>
      <c r="B11" s="17" t="s">
        <v>14</v>
      </c>
      <c r="C11" s="16" t="s">
        <v>12</v>
      </c>
      <c r="D11" s="16" t="s">
        <v>4</v>
      </c>
      <c r="E11" s="11">
        <v>1</v>
      </c>
      <c r="F11" s="20"/>
      <c r="G11" s="16">
        <v>21</v>
      </c>
      <c r="H11" s="21">
        <f t="shared" si="0"/>
        <v>0</v>
      </c>
      <c r="I11" s="21">
        <f t="shared" si="1"/>
        <v>0</v>
      </c>
      <c r="J11" s="21">
        <f t="shared" si="2"/>
        <v>0</v>
      </c>
    </row>
    <row r="12" spans="1:10" ht="35" customHeight="1" x14ac:dyDescent="0.35">
      <c r="A12" s="16" t="s">
        <v>15</v>
      </c>
      <c r="B12" s="17" t="s">
        <v>16</v>
      </c>
      <c r="C12" s="16" t="s">
        <v>17</v>
      </c>
      <c r="D12" s="16" t="s">
        <v>4</v>
      </c>
      <c r="E12" s="11">
        <v>1</v>
      </c>
      <c r="F12" s="20"/>
      <c r="G12" s="16">
        <v>21</v>
      </c>
      <c r="H12" s="21">
        <f t="shared" si="0"/>
        <v>0</v>
      </c>
      <c r="I12" s="21">
        <f t="shared" si="1"/>
        <v>0</v>
      </c>
      <c r="J12" s="21">
        <f t="shared" si="2"/>
        <v>0</v>
      </c>
    </row>
    <row r="13" spans="1:10" ht="35" customHeight="1" x14ac:dyDescent="0.35">
      <c r="A13" s="16" t="s">
        <v>18</v>
      </c>
      <c r="B13" s="17" t="s">
        <v>19</v>
      </c>
      <c r="C13" s="17" t="s">
        <v>20</v>
      </c>
      <c r="D13" s="16" t="s">
        <v>4</v>
      </c>
      <c r="E13" s="11">
        <v>2</v>
      </c>
      <c r="F13" s="20"/>
      <c r="G13" s="16">
        <v>21</v>
      </c>
      <c r="H13" s="21">
        <f t="shared" si="0"/>
        <v>0</v>
      </c>
      <c r="I13" s="21">
        <f t="shared" si="1"/>
        <v>0</v>
      </c>
      <c r="J13" s="21">
        <f t="shared" si="2"/>
        <v>0</v>
      </c>
    </row>
    <row r="14" spans="1:10" ht="35" customHeight="1" x14ac:dyDescent="0.35">
      <c r="A14" s="16"/>
      <c r="B14" s="17"/>
      <c r="C14" s="16"/>
      <c r="D14" s="16"/>
      <c r="E14" s="11"/>
      <c r="F14" s="16"/>
      <c r="G14" s="16"/>
      <c r="H14" s="16"/>
      <c r="I14" s="16"/>
      <c r="J14" s="16"/>
    </row>
    <row r="15" spans="1:10" ht="35" customHeight="1" x14ac:dyDescent="0.35">
      <c r="A15" s="16"/>
      <c r="B15" s="17"/>
      <c r="C15" s="16"/>
      <c r="D15" s="16"/>
      <c r="E15" s="11"/>
      <c r="F15" s="16"/>
      <c r="G15" s="22" t="s">
        <v>31</v>
      </c>
      <c r="H15" s="22"/>
      <c r="I15" s="23">
        <f>SUM(I8:I14)</f>
        <v>0</v>
      </c>
      <c r="J15" s="23">
        <f>SUM(J8:J14)</f>
        <v>0</v>
      </c>
    </row>
  </sheetData>
  <sheetProtection algorithmName="SHA-512" hashValue="Leojjm28lTPVPRzzwbgzJyJyz4w5lHvKE6x0RgnZBDx3BRwAALMpNHPiVqFuLGElImsplPvJvymZYfzbudR+Qg==" saltValue="4f3hHHT3BPOVGBdYk1UJVw==" spinCount="100000" sheet="1" objects="1" scenarios="1" formatColumns="0" formatRows="0" insertColumns="0" insertRows="0"/>
  <pageMargins left="0.70866141732283472" right="0.70866141732283472" top="0.74803149606299213" bottom="0.74803149606299213" header="0.31496062992125984" footer="0.31496062992125984"/>
  <pageSetup scale="7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Michl Miroslav Ing.</cp:lastModifiedBy>
  <cp:lastPrinted>2020-05-11T12:55:15Z</cp:lastPrinted>
  <dcterms:created xsi:type="dcterms:W3CDTF">2020-05-11T12:35:06Z</dcterms:created>
  <dcterms:modified xsi:type="dcterms:W3CDTF">2020-08-12T11:17:39Z</dcterms:modified>
  <cp:category/>
</cp:coreProperties>
</file>